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05" firstSheet="5" activeTab="8"/>
  </bookViews>
  <sheets>
    <sheet name="Relatório de respostas 1" sheetId="1" r:id="rId1"/>
    <sheet name="Relatório de sensibilidade 1" sheetId="2" r:id="rId2"/>
    <sheet name="Sheet1" sheetId="3" r:id="rId3"/>
    <sheet name="Relatório de respostas 2" sheetId="4" r:id="rId4"/>
    <sheet name="Relatório de sensibilidade 2" sheetId="5" r:id="rId5"/>
    <sheet name="Sheet2" sheetId="6" r:id="rId6"/>
    <sheet name="Relatório de respostas 3" sheetId="7" r:id="rId7"/>
    <sheet name="Relatório de sensibilidade 3" sheetId="8" r:id="rId8"/>
    <sheet name="Sheet3" sheetId="9" r:id="rId9"/>
  </sheets>
  <definedNames>
    <definedName name="solver_adj" localSheetId="2" hidden="1">'Sheet1'!$C$12:$H$12</definedName>
    <definedName name="solver_adj" localSheetId="5" hidden="1">'Sheet2'!$D$12:$H$12</definedName>
    <definedName name="solver_adj" localSheetId="8" hidden="1">'Sheet3'!$C$12:$G$12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'Sheet1'!$I$9:$I$9</definedName>
    <definedName name="solver_lhs1" localSheetId="5" hidden="1">'Sheet2'!$I$5:$I$8</definedName>
    <definedName name="solver_lhs1" localSheetId="8" hidden="1">'Sheet3'!$H$9</definedName>
    <definedName name="solver_lhs2" localSheetId="2" hidden="1">'Sheet1'!$I$5:$I$8</definedName>
    <definedName name="solver_lhs2" localSheetId="5" hidden="1">'Sheet2'!$I$9</definedName>
    <definedName name="solver_lhs2" localSheetId="8" hidden="1">'Sheet3'!$H$5:$H$8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'Sheet1'!$I$11</definedName>
    <definedName name="solver_opt" localSheetId="5" hidden="1">'Sheet2'!$I$11</definedName>
    <definedName name="solver_opt" localSheetId="8" hidden="1">'Sheet3'!$H$11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2</definedName>
    <definedName name="solver_rel1" localSheetId="5" hidden="1">3</definedName>
    <definedName name="solver_rel1" localSheetId="8" hidden="1">2</definedName>
    <definedName name="solver_rel2" localSheetId="2" hidden="1">3</definedName>
    <definedName name="solver_rel2" localSheetId="5" hidden="1">2</definedName>
    <definedName name="solver_rel2" localSheetId="8" hidden="1">1</definedName>
    <definedName name="solver_rhs1" localSheetId="2" hidden="1">'Sheet1'!$K$9:$K$9</definedName>
    <definedName name="solver_rhs1" localSheetId="5" hidden="1">'Sheet2'!$K$5:$K$8</definedName>
    <definedName name="solver_rhs1" localSheetId="8" hidden="1">'Sheet3'!$J$9</definedName>
    <definedName name="solver_rhs2" localSheetId="2" hidden="1">'Sheet1'!$K$5:$K$8</definedName>
    <definedName name="solver_rhs2" localSheetId="5" hidden="1">'Sheet2'!$K$9</definedName>
    <definedName name="solver_rhs2" localSheetId="8" hidden="1">'Sheet3'!$J$5:$J$8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1</definedName>
    <definedName name="solver_typ" localSheetId="5" hidden="1">1</definedName>
    <definedName name="solver_typ" localSheetId="8" hidden="1">2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<sst xmlns="http://schemas.openxmlformats.org/spreadsheetml/2006/main" count="383" uniqueCount="114">
  <si>
    <t xml:space="preserve"> </t>
  </si>
  <si>
    <t>Variáveis</t>
  </si>
  <si>
    <t xml:space="preserve">Lados </t>
  </si>
  <si>
    <t>Totais</t>
  </si>
  <si>
    <t>Direitos</t>
  </si>
  <si>
    <t>Rest.1</t>
  </si>
  <si>
    <t>Rest.2</t>
  </si>
  <si>
    <t>Rest.3</t>
  </si>
  <si>
    <t>Rest.4</t>
  </si>
  <si>
    <t>Rest.5</t>
  </si>
  <si>
    <t>=</t>
  </si>
  <si>
    <t>FO</t>
  </si>
  <si>
    <t>Solução</t>
  </si>
  <si>
    <t>V´</t>
  </si>
  <si>
    <t>V´´</t>
  </si>
  <si>
    <t>≥</t>
  </si>
  <si>
    <t>Final</t>
  </si>
  <si>
    <t>Solução V´</t>
  </si>
  <si>
    <t>Solução V´´</t>
  </si>
  <si>
    <t>$I$5</t>
  </si>
  <si>
    <t>Rest.1 Totais</t>
  </si>
  <si>
    <t>$I$6</t>
  </si>
  <si>
    <t>Rest.2 Totais</t>
  </si>
  <si>
    <t>$I$7</t>
  </si>
  <si>
    <t>Rest.3 Totais</t>
  </si>
  <si>
    <t>$I$8</t>
  </si>
  <si>
    <t>Rest.4 Totais</t>
  </si>
  <si>
    <t>$I$9</t>
  </si>
  <si>
    <t>Rest.5 Totais</t>
  </si>
  <si>
    <t>FO Totais</t>
  </si>
  <si>
    <t>$I$5&gt;=$K$5</t>
  </si>
  <si>
    <t>$I$6&gt;=$K$6</t>
  </si>
  <si>
    <t>$I$7&gt;=$K$7</t>
  </si>
  <si>
    <t>$I$8&gt;=$K$8</t>
  </si>
  <si>
    <t>$I$9=$K$9</t>
  </si>
  <si>
    <t>$C$12</t>
  </si>
  <si>
    <t>$D$12</t>
  </si>
  <si>
    <t>$E$12</t>
  </si>
  <si>
    <t>$F$12</t>
  </si>
  <si>
    <t>$G$12</t>
  </si>
  <si>
    <t>≤</t>
  </si>
  <si>
    <t>$I$11</t>
  </si>
  <si>
    <t>$H$12</t>
  </si>
  <si>
    <t>Microsoft Excel 12.0 Relatório de respostas</t>
  </si>
  <si>
    <t>Célula de destino (Máx)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</si>
  <si>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</si>
  <si>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</si>
  <si>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</si>
  <si>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</si>
  <si>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</si>
  <si>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</si>
  <si>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</si>
  <si>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</si>
  <si>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</si>
  <si>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</si>
  <si>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Não arquivar</t>
  </si>
  <si>
    <t>Arquivar</t>
  </si>
  <si>
    <t>Microsoft Excel 12.0 Relatório de sensibilidade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</si>
  <si>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</si>
  <si>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</si>
  <si>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</si>
  <si>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</si>
  <si>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</si>
  <si>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</si>
  <si>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</si>
  <si>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</si>
  <si>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</si>
  <si>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</si>
  <si>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</si>
  <si>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</si>
  <si>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A1 (Rádio)</t>
  </si>
  <si>
    <t>A2 (TV)</t>
  </si>
  <si>
    <t>A3 (Jornais)</t>
  </si>
  <si>
    <t>A4 (Brochuras)</t>
  </si>
  <si>
    <t>Folha de cálculo: [Teoria dos Jogos - Ex  7.xls]Sheet1</t>
  </si>
  <si>
    <t>Solução A1 (Rádio)</t>
  </si>
  <si>
    <t>Solução A2 (TV)</t>
  </si>
  <si>
    <t>Solução A3 (Jornais)</t>
  </si>
  <si>
    <t>Solução A4 (Brochuras)</t>
  </si>
  <si>
    <t>Cap. 2  Teoria dos Jogos - Ex. 7 - Emp. A</t>
  </si>
  <si>
    <t>B1 (Rádio)</t>
  </si>
  <si>
    <t>B2 (TV)</t>
  </si>
  <si>
    <t>B3 (Jornais)</t>
  </si>
  <si>
    <t>Cap. 2  Teoria dos Jogos - Ex. 7 - Emp. B</t>
  </si>
  <si>
    <t>B4 (Brochuras)</t>
  </si>
  <si>
    <t>W</t>
  </si>
  <si>
    <t>Folha de cálculo: [Teoria dos Jogos - Ex  7.xls]Sheet2</t>
  </si>
  <si>
    <t>Célula de destino (Mín)</t>
  </si>
  <si>
    <t>$H$11</t>
  </si>
  <si>
    <t>Solução B1 (Rádio)</t>
  </si>
  <si>
    <t>Solução B2 (TV)</t>
  </si>
  <si>
    <t>Solução B3 (Jornais)</t>
  </si>
  <si>
    <t>Solução B4 (Brochuras)</t>
  </si>
  <si>
    <t>Solução W</t>
  </si>
  <si>
    <t>$H$9</t>
  </si>
  <si>
    <t>$H$9=$J$9</t>
  </si>
  <si>
    <t>$H$5</t>
  </si>
  <si>
    <t>$H$5&lt;=$J$5</t>
  </si>
  <si>
    <t>$H$6</t>
  </si>
  <si>
    <t>$H$6&lt;=$J$6</t>
  </si>
  <si>
    <t>$H$7</t>
  </si>
  <si>
    <t>$H$7&lt;=$J$7</t>
  </si>
  <si>
    <t>$H$8</t>
  </si>
  <si>
    <t>$H$8&lt;=$J$8</t>
  </si>
  <si>
    <t>V</t>
  </si>
  <si>
    <t xml:space="preserve">Obs. Quando existem aij negativos, para evitar a variável livre (V) pode somar-se  4 (=-min[aij]) aos elementos da matriz de ganhos. </t>
  </si>
  <si>
    <t>Neste caso  V passa a ser não negativa. No fim subtrai-se este valor (4) ao valor da FO (V)</t>
  </si>
  <si>
    <t>Matriz Ganhos de A</t>
  </si>
  <si>
    <t>Solução V</t>
  </si>
  <si>
    <t>Folha de cálculo: [Teoria dos Jogos - Ex  7.xls]Sheet3</t>
  </si>
  <si>
    <t>Obs. Como sabemos pela solução primal que V=0, W também será igual a 0, podendo considerar W não negativo</t>
  </si>
  <si>
    <t>Relatório gerado: 02-03-2014 15:22:48</t>
  </si>
  <si>
    <t>Relatório gerado: 02-03-2014 15:22:56</t>
  </si>
  <si>
    <t>Relatório gerado: 02-03-2014 15:23:06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</si>
</sst>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2" fillId="0" borderId="0" xfId="51" applyNumberFormat="1" applyAlignment="1">
      <alignment horizontal="center"/>
      <protection/>
    </xf>
    <xf numFmtId="2" fontId="2" fillId="33" borderId="0" xfId="51" applyNumberFormat="1" applyFont="1" applyFill="1" applyAlignment="1">
      <alignment horizontal="center"/>
      <protection/>
    </xf>
    <xf numFmtId="2" fontId="2" fillId="34" borderId="0" xfId="51" applyNumberFormat="1" applyFill="1" applyAlignment="1">
      <alignment horizontal="center"/>
      <protection/>
    </xf>
    <xf numFmtId="2" fontId="2" fillId="35" borderId="0" xfId="51" applyNumberFormat="1" applyFont="1" applyFill="1" applyAlignment="1">
      <alignment horizontal="center"/>
      <protection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33" borderId="0" xfId="51" applyNumberFormat="1" applyFont="1" applyFill="1" applyAlignment="1" quotePrefix="1">
      <alignment horizontal="center"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" fillId="0" borderId="0" xfId="51" applyFill="1" applyAlignment="1">
      <alignment horizont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14.140625" style="0" bestFit="1" customWidth="1"/>
    <col min="5" max="5" width="10.710937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43</v>
      </c>
    </row>
    <row r="2" ht="15">
      <c r="A2" s="5" t="s">
        <v>74</v>
      </c>
    </row>
    <row r="3" ht="15">
      <c r="A3" s="5" t="s">
        <v>111</v>
      </c>
    </row>
    <row r="6" ht="15.75" thickBot="1">
      <c r="A6" t="s">
        <v>44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41</v>
      </c>
      <c r="C8" s="7" t="s">
        <v>29</v>
      </c>
      <c r="D8" s="12">
        <v>0</v>
      </c>
      <c r="E8" s="12">
        <v>0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35</v>
      </c>
      <c r="C13" s="6" t="s">
        <v>75</v>
      </c>
      <c r="D13" s="13">
        <v>0</v>
      </c>
      <c r="E13" s="13">
        <v>0</v>
      </c>
    </row>
    <row r="14" spans="2:5" ht="15">
      <c r="B14" s="6" t="s">
        <v>36</v>
      </c>
      <c r="C14" s="6" t="s">
        <v>76</v>
      </c>
      <c r="D14" s="13">
        <v>0</v>
      </c>
      <c r="E14" s="13">
        <v>0.5714285714285716</v>
      </c>
    </row>
    <row r="15" spans="2:5" ht="15">
      <c r="B15" s="6" t="s">
        <v>37</v>
      </c>
      <c r="C15" s="6" t="s">
        <v>77</v>
      </c>
      <c r="D15" s="13">
        <v>0</v>
      </c>
      <c r="E15" s="13">
        <v>0.4285714285714287</v>
      </c>
    </row>
    <row r="16" spans="2:5" ht="15">
      <c r="B16" s="6" t="s">
        <v>38</v>
      </c>
      <c r="C16" s="6" t="s">
        <v>78</v>
      </c>
      <c r="D16" s="13">
        <v>0</v>
      </c>
      <c r="E16" s="13">
        <v>0</v>
      </c>
    </row>
    <row r="17" spans="2:5" ht="15">
      <c r="B17" s="6" t="s">
        <v>39</v>
      </c>
      <c r="C17" s="6" t="s">
        <v>17</v>
      </c>
      <c r="D17" s="13">
        <v>0</v>
      </c>
      <c r="E17" s="13">
        <v>0</v>
      </c>
    </row>
    <row r="18" spans="2:5" ht="15.75" thickBot="1">
      <c r="B18" s="7" t="s">
        <v>42</v>
      </c>
      <c r="C18" s="7" t="s">
        <v>18</v>
      </c>
      <c r="D18" s="12">
        <v>0</v>
      </c>
      <c r="E18" s="12">
        <v>0</v>
      </c>
    </row>
    <row r="21" ht="15.75" thickBot="1">
      <c r="A21" t="s">
        <v>50</v>
      </c>
    </row>
    <row r="22" spans="2:7" ht="15.75" thickBot="1">
      <c r="B22" s="19" t="s">
        <v>45</v>
      </c>
      <c r="C22" s="19" t="s">
        <v>46</v>
      </c>
      <c r="D22" s="19" t="s">
        <v>51</v>
      </c>
      <c r="E22" s="19" t="s">
        <v>52</v>
      </c>
      <c r="F22" s="19" t="s">
        <v>53</v>
      </c>
      <c r="G22" s="19" t="s">
        <v>54</v>
      </c>
    </row>
    <row r="23" spans="2:7" ht="15">
      <c r="B23" s="6" t="s">
        <v>27</v>
      </c>
      <c r="C23" s="6" t="s">
        <v>28</v>
      </c>
      <c r="D23" s="13">
        <v>1.0000000000000004</v>
      </c>
      <c r="E23" s="6" t="s">
        <v>34</v>
      </c>
      <c r="F23" s="6" t="s">
        <v>55</v>
      </c>
      <c r="G23" s="6">
        <v>0</v>
      </c>
    </row>
    <row r="24" spans="2:7" ht="15">
      <c r="B24" s="6" t="s">
        <v>19</v>
      </c>
      <c r="C24" s="6" t="s">
        <v>20</v>
      </c>
      <c r="D24" s="13">
        <v>0.1428571428571428</v>
      </c>
      <c r="E24" s="6" t="s">
        <v>30</v>
      </c>
      <c r="F24" s="6" t="s">
        <v>55</v>
      </c>
      <c r="G24" s="13">
        <v>0.1428571428571428</v>
      </c>
    </row>
    <row r="25" spans="2:7" ht="15">
      <c r="B25" s="6" t="s">
        <v>21</v>
      </c>
      <c r="C25" s="6" t="s">
        <v>22</v>
      </c>
      <c r="D25" s="13">
        <v>0</v>
      </c>
      <c r="E25" s="6" t="s">
        <v>31</v>
      </c>
      <c r="F25" s="6" t="s">
        <v>56</v>
      </c>
      <c r="G25" s="13">
        <v>0</v>
      </c>
    </row>
    <row r="26" spans="2:7" ht="15">
      <c r="B26" s="6" t="s">
        <v>23</v>
      </c>
      <c r="C26" s="6" t="s">
        <v>24</v>
      </c>
      <c r="D26" s="13">
        <v>0</v>
      </c>
      <c r="E26" s="6" t="s">
        <v>32</v>
      </c>
      <c r="F26" s="6" t="s">
        <v>56</v>
      </c>
      <c r="G26" s="13">
        <v>0</v>
      </c>
    </row>
    <row r="27" spans="2:7" ht="15.75" thickBot="1">
      <c r="B27" s="7" t="s">
        <v>25</v>
      </c>
      <c r="C27" s="7" t="s">
        <v>26</v>
      </c>
      <c r="D27" s="12">
        <v>0</v>
      </c>
      <c r="E27" s="7" t="s">
        <v>33</v>
      </c>
      <c r="F27" s="7" t="s">
        <v>56</v>
      </c>
      <c r="G27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57</v>
      </c>
    </row>
    <row r="2" ht="15">
      <c r="A2" s="5" t="s">
        <v>74</v>
      </c>
    </row>
    <row r="3" ht="15">
      <c r="A3" s="5" t="s">
        <v>111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35</v>
      </c>
      <c r="C9" s="6" t="s">
        <v>75</v>
      </c>
      <c r="D9" s="13">
        <v>0</v>
      </c>
      <c r="E9" s="13">
        <v>0</v>
      </c>
      <c r="F9" s="6">
        <v>0</v>
      </c>
      <c r="G9" s="6">
        <v>0.14285714285714285</v>
      </c>
      <c r="H9" s="6">
        <v>2.0000000000000027</v>
      </c>
    </row>
    <row r="10" spans="2:8" ht="15">
      <c r="B10" s="6" t="s">
        <v>36</v>
      </c>
      <c r="C10" s="6" t="s">
        <v>76</v>
      </c>
      <c r="D10" s="13">
        <v>0.5714285714285716</v>
      </c>
      <c r="E10" s="13">
        <v>0</v>
      </c>
      <c r="F10" s="6">
        <v>0</v>
      </c>
      <c r="G10" s="6">
        <v>0</v>
      </c>
      <c r="H10" s="6">
        <v>0.10144927536231893</v>
      </c>
    </row>
    <row r="11" spans="2:8" ht="15">
      <c r="B11" s="6" t="s">
        <v>37</v>
      </c>
      <c r="C11" s="6" t="s">
        <v>77</v>
      </c>
      <c r="D11" s="13">
        <v>0.4285714285714287</v>
      </c>
      <c r="E11" s="13">
        <v>0</v>
      </c>
      <c r="F11" s="6">
        <v>0</v>
      </c>
      <c r="G11" s="6">
        <v>2.799999999999923</v>
      </c>
      <c r="H11" s="6">
        <v>0</v>
      </c>
    </row>
    <row r="12" spans="2:8" ht="15">
      <c r="B12" s="6" t="s">
        <v>38</v>
      </c>
      <c r="C12" s="6" t="s">
        <v>78</v>
      </c>
      <c r="D12" s="13">
        <v>0</v>
      </c>
      <c r="E12" s="13">
        <v>-0.2</v>
      </c>
      <c r="F12" s="6">
        <v>0</v>
      </c>
      <c r="G12" s="6">
        <v>0.2</v>
      </c>
      <c r="H12" s="6">
        <v>1E+30</v>
      </c>
    </row>
    <row r="13" spans="2:8" ht="15">
      <c r="B13" s="6" t="s">
        <v>39</v>
      </c>
      <c r="C13" s="6" t="s">
        <v>17</v>
      </c>
      <c r="D13" s="13">
        <v>0</v>
      </c>
      <c r="E13" s="13">
        <v>0</v>
      </c>
      <c r="F13" s="6">
        <v>1</v>
      </c>
      <c r="G13" s="6">
        <v>0</v>
      </c>
      <c r="H13" s="6">
        <v>1</v>
      </c>
    </row>
    <row r="14" spans="2:8" ht="15.75" thickBot="1">
      <c r="B14" s="7" t="s">
        <v>42</v>
      </c>
      <c r="C14" s="7" t="s">
        <v>18</v>
      </c>
      <c r="D14" s="12">
        <v>0</v>
      </c>
      <c r="E14" s="12">
        <v>0</v>
      </c>
      <c r="F14" s="7">
        <v>-1</v>
      </c>
      <c r="G14" s="7">
        <v>0</v>
      </c>
      <c r="H14" s="7">
        <v>1E+30</v>
      </c>
    </row>
    <row r="16" ht="15.75" thickBot="1">
      <c r="A16" t="s">
        <v>50</v>
      </c>
    </row>
    <row r="17" spans="2:8" ht="15">
      <c r="B17" s="20"/>
      <c r="C17" s="20"/>
      <c r="D17" s="20" t="s">
        <v>16</v>
      </c>
      <c r="E17" s="20" t="s">
        <v>66</v>
      </c>
      <c r="F17" s="20" t="s">
        <v>68</v>
      </c>
      <c r="G17" s="20" t="s">
        <v>63</v>
      </c>
      <c r="H17" s="20" t="s">
        <v>63</v>
      </c>
    </row>
    <row r="18" spans="2:8" ht="15.75" thickBot="1">
      <c r="B18" s="21" t="s">
        <v>45</v>
      </c>
      <c r="C18" s="21" t="s">
        <v>46</v>
      </c>
      <c r="D18" s="21" t="s">
        <v>58</v>
      </c>
      <c r="E18" s="21" t="s">
        <v>67</v>
      </c>
      <c r="F18" s="21" t="s">
        <v>69</v>
      </c>
      <c r="G18" s="21" t="s">
        <v>64</v>
      </c>
      <c r="H18" s="21" t="s">
        <v>65</v>
      </c>
    </row>
    <row r="19" spans="2:8" ht="15">
      <c r="B19" s="6" t="s">
        <v>27</v>
      </c>
      <c r="C19" s="6" t="s">
        <v>28</v>
      </c>
      <c r="D19" s="13">
        <v>1.0000000000000004</v>
      </c>
      <c r="E19" s="13">
        <v>0</v>
      </c>
      <c r="F19" s="6">
        <v>1</v>
      </c>
      <c r="G19" s="6">
        <v>1E+30</v>
      </c>
      <c r="H19" s="6">
        <v>1</v>
      </c>
    </row>
    <row r="20" spans="2:8" ht="15">
      <c r="B20" s="6" t="s">
        <v>19</v>
      </c>
      <c r="C20" s="6" t="s">
        <v>20</v>
      </c>
      <c r="D20" s="13">
        <v>0.1428571428571428</v>
      </c>
      <c r="E20" s="13">
        <v>0</v>
      </c>
      <c r="F20" s="6">
        <v>0</v>
      </c>
      <c r="G20" s="6">
        <v>0.14285714285714296</v>
      </c>
      <c r="H20" s="6">
        <v>1E+30</v>
      </c>
    </row>
    <row r="21" spans="2:8" ht="15">
      <c r="B21" s="6" t="s">
        <v>21</v>
      </c>
      <c r="C21" s="6" t="s">
        <v>22</v>
      </c>
      <c r="D21" s="13">
        <v>0</v>
      </c>
      <c r="E21" s="13">
        <v>-0.6000000000000001</v>
      </c>
      <c r="F21" s="6">
        <v>0</v>
      </c>
      <c r="G21" s="6">
        <v>0</v>
      </c>
      <c r="H21" s="6">
        <v>0</v>
      </c>
    </row>
    <row r="22" spans="2:8" ht="15">
      <c r="B22" s="6" t="s">
        <v>23</v>
      </c>
      <c r="C22" s="6" t="s">
        <v>24</v>
      </c>
      <c r="D22" s="13">
        <v>0</v>
      </c>
      <c r="E22" s="13">
        <v>-0.4</v>
      </c>
      <c r="F22" s="6">
        <v>0</v>
      </c>
      <c r="G22" s="6">
        <v>0</v>
      </c>
      <c r="H22" s="6">
        <v>0.1999999999999997</v>
      </c>
    </row>
    <row r="23" spans="2:8" ht="15.75" thickBot="1">
      <c r="B23" s="7" t="s">
        <v>25</v>
      </c>
      <c r="C23" s="7" t="s">
        <v>26</v>
      </c>
      <c r="D23" s="12">
        <v>0</v>
      </c>
      <c r="E23" s="12">
        <v>0</v>
      </c>
      <c r="F23" s="7">
        <v>0</v>
      </c>
      <c r="G23" s="7">
        <v>0.20000000000000015</v>
      </c>
      <c r="H23" s="7">
        <v>4.0000000000000036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2" sqref="C12:H12"/>
    </sheetView>
  </sheetViews>
  <sheetFormatPr defaultColWidth="9.140625" defaultRowHeight="15"/>
  <cols>
    <col min="1" max="1" width="4.00390625" style="0" customWidth="1"/>
    <col min="3" max="3" width="10.57421875" style="0" customWidth="1"/>
    <col min="4" max="4" width="9.140625" style="0" customWidth="1"/>
    <col min="5" max="5" width="11.57421875" style="0" customWidth="1"/>
    <col min="6" max="6" width="12.140625" style="0" customWidth="1"/>
    <col min="7" max="8" width="6.57421875" style="0" customWidth="1"/>
    <col min="10" max="10" width="4.57421875" style="0" customWidth="1"/>
  </cols>
  <sheetData>
    <row r="1" spans="1:11" ht="15">
      <c r="A1" s="2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/>
      <c r="K3" s="3" t="s">
        <v>2</v>
      </c>
    </row>
    <row r="4" spans="1:11" ht="15">
      <c r="A4" s="1"/>
      <c r="B4" s="3"/>
      <c r="C4" s="3" t="s">
        <v>70</v>
      </c>
      <c r="D4" s="3" t="s">
        <v>71</v>
      </c>
      <c r="E4" s="3" t="s">
        <v>72</v>
      </c>
      <c r="F4" s="3" t="s">
        <v>73</v>
      </c>
      <c r="G4" s="3" t="s">
        <v>13</v>
      </c>
      <c r="H4" s="3" t="s">
        <v>14</v>
      </c>
      <c r="I4" s="3" t="s">
        <v>3</v>
      </c>
      <c r="J4" s="3"/>
      <c r="K4" s="3" t="s">
        <v>4</v>
      </c>
    </row>
    <row r="5" spans="1:11" ht="15">
      <c r="A5" s="1"/>
      <c r="B5" s="3" t="s">
        <v>5</v>
      </c>
      <c r="C5" s="3">
        <v>0</v>
      </c>
      <c r="D5" s="3">
        <v>-2</v>
      </c>
      <c r="E5" s="3">
        <v>3</v>
      </c>
      <c r="F5" s="3">
        <v>0</v>
      </c>
      <c r="G5" s="3">
        <v>-1</v>
      </c>
      <c r="H5" s="3">
        <v>1</v>
      </c>
      <c r="I5" s="8">
        <f>SUMPRODUCT($C$12:$H$12,C5:H5)</f>
        <v>0.1428571428571428</v>
      </c>
      <c r="J5" s="4" t="s">
        <v>15</v>
      </c>
      <c r="K5" s="3">
        <v>0</v>
      </c>
    </row>
    <row r="6" spans="1:11" ht="15">
      <c r="A6" s="1"/>
      <c r="B6" s="3" t="s">
        <v>6</v>
      </c>
      <c r="C6" s="3">
        <v>2</v>
      </c>
      <c r="D6" s="3">
        <v>0</v>
      </c>
      <c r="E6" s="3">
        <v>0</v>
      </c>
      <c r="F6" s="3">
        <v>-3</v>
      </c>
      <c r="G6" s="3">
        <v>-1</v>
      </c>
      <c r="H6" s="3">
        <v>1</v>
      </c>
      <c r="I6" s="8">
        <f>SUMPRODUCT($C$12:$H$12,C6:H6)</f>
        <v>0</v>
      </c>
      <c r="J6" s="4" t="s">
        <v>15</v>
      </c>
      <c r="K6" s="3">
        <v>0</v>
      </c>
    </row>
    <row r="7" spans="1:11" ht="15">
      <c r="A7" s="1"/>
      <c r="B7" s="3" t="s">
        <v>7</v>
      </c>
      <c r="C7" s="3">
        <v>-3</v>
      </c>
      <c r="D7" s="3">
        <v>0</v>
      </c>
      <c r="E7" s="3">
        <v>0</v>
      </c>
      <c r="F7" s="3">
        <v>4</v>
      </c>
      <c r="G7" s="3">
        <v>-1</v>
      </c>
      <c r="H7" s="3">
        <v>1</v>
      </c>
      <c r="I7" s="8">
        <f>SUMPRODUCT($C$12:$H$12,C7:H7)</f>
        <v>0</v>
      </c>
      <c r="J7" s="4" t="s">
        <v>15</v>
      </c>
      <c r="K7" s="3">
        <v>0</v>
      </c>
    </row>
    <row r="8" spans="1:11" ht="15">
      <c r="A8" s="1"/>
      <c r="B8" s="3" t="s">
        <v>8</v>
      </c>
      <c r="C8" s="3">
        <v>0</v>
      </c>
      <c r="D8" s="3">
        <v>3</v>
      </c>
      <c r="E8" s="3">
        <v>-4</v>
      </c>
      <c r="F8" s="3">
        <v>4</v>
      </c>
      <c r="G8" s="3">
        <v>-1</v>
      </c>
      <c r="H8" s="3">
        <v>1</v>
      </c>
      <c r="I8" s="8">
        <f>SUMPRODUCT($C$12:$H$12,C8:H8)</f>
        <v>0</v>
      </c>
      <c r="J8" s="4" t="s">
        <v>15</v>
      </c>
      <c r="K8" s="3">
        <v>0</v>
      </c>
    </row>
    <row r="9" spans="1:11" ht="15">
      <c r="A9" s="1"/>
      <c r="B9" s="3" t="s">
        <v>9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8">
        <f>SUMPRODUCT($C$12:$H$12,C9:H9)</f>
        <v>1.0000000000000004</v>
      </c>
      <c r="J9" s="3" t="s">
        <v>10</v>
      </c>
      <c r="K9" s="3">
        <v>1</v>
      </c>
    </row>
    <row r="10" spans="1:11" ht="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"/>
      <c r="B11" s="3" t="s">
        <v>11</v>
      </c>
      <c r="C11" s="3"/>
      <c r="D11" s="3"/>
      <c r="E11" s="3"/>
      <c r="F11" s="3"/>
      <c r="G11" s="3">
        <v>1</v>
      </c>
      <c r="H11" s="3">
        <v>-1</v>
      </c>
      <c r="I11" s="11">
        <f>SUMPRODUCT($C$12:$H$12,C11:H11)</f>
        <v>0</v>
      </c>
      <c r="J11" s="3"/>
      <c r="K11" s="3"/>
    </row>
    <row r="12" spans="1:11" ht="15">
      <c r="A12" s="1"/>
      <c r="B12" s="3" t="s">
        <v>12</v>
      </c>
      <c r="C12" s="9">
        <v>0</v>
      </c>
      <c r="D12" s="9">
        <v>0.5714285714285716</v>
      </c>
      <c r="E12" s="9">
        <v>0.4285714285714287</v>
      </c>
      <c r="F12" s="9">
        <v>0</v>
      </c>
      <c r="G12" s="10">
        <v>0</v>
      </c>
      <c r="H12" s="10">
        <v>0</v>
      </c>
      <c r="I12" s="3"/>
      <c r="J12" s="3"/>
      <c r="K12" s="3"/>
    </row>
    <row r="13" spans="1:11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5" ht="15">
      <c r="B15" t="s">
        <v>105</v>
      </c>
    </row>
    <row r="16" ht="15">
      <c r="C1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14.140625" style="0" bestFit="1" customWidth="1"/>
    <col min="5" max="5" width="10.710937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43</v>
      </c>
    </row>
    <row r="2" ht="15">
      <c r="A2" s="5" t="s">
        <v>86</v>
      </c>
    </row>
    <row r="3" ht="15">
      <c r="A3" s="5" t="s">
        <v>112</v>
      </c>
    </row>
    <row r="6" ht="15.75" thickBot="1">
      <c r="A6" t="s">
        <v>44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41</v>
      </c>
      <c r="C8" s="7" t="s">
        <v>29</v>
      </c>
      <c r="D8" s="12">
        <v>0</v>
      </c>
      <c r="E8" s="12">
        <v>3.9999999999999996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36</v>
      </c>
      <c r="C13" s="6" t="s">
        <v>75</v>
      </c>
      <c r="D13" s="13">
        <v>0</v>
      </c>
      <c r="E13" s="13">
        <v>0</v>
      </c>
    </row>
    <row r="14" spans="2:5" ht="15">
      <c r="B14" s="6" t="s">
        <v>37</v>
      </c>
      <c r="C14" s="6" t="s">
        <v>76</v>
      </c>
      <c r="D14" s="13">
        <v>0</v>
      </c>
      <c r="E14" s="13">
        <v>0.5714285714285715</v>
      </c>
    </row>
    <row r="15" spans="2:5" ht="15">
      <c r="B15" s="6" t="s">
        <v>38</v>
      </c>
      <c r="C15" s="6" t="s">
        <v>77</v>
      </c>
      <c r="D15" s="13">
        <v>0</v>
      </c>
      <c r="E15" s="13">
        <v>0.4285714285714286</v>
      </c>
    </row>
    <row r="16" spans="2:5" ht="15">
      <c r="B16" s="6" t="s">
        <v>39</v>
      </c>
      <c r="C16" s="6" t="s">
        <v>78</v>
      </c>
      <c r="D16" s="13">
        <v>0</v>
      </c>
      <c r="E16" s="13">
        <v>0</v>
      </c>
    </row>
    <row r="17" spans="2:5" ht="15.75" thickBot="1">
      <c r="B17" s="7" t="s">
        <v>42</v>
      </c>
      <c r="C17" s="7" t="s">
        <v>108</v>
      </c>
      <c r="D17" s="12">
        <v>0</v>
      </c>
      <c r="E17" s="12">
        <v>3.9999999999999996</v>
      </c>
    </row>
    <row r="20" ht="15.75" thickBot="1">
      <c r="A20" t="s">
        <v>50</v>
      </c>
    </row>
    <row r="21" spans="2:7" ht="15.75" thickBot="1">
      <c r="B21" s="19" t="s">
        <v>45</v>
      </c>
      <c r="C21" s="19" t="s">
        <v>46</v>
      </c>
      <c r="D21" s="19" t="s">
        <v>51</v>
      </c>
      <c r="E21" s="19" t="s">
        <v>52</v>
      </c>
      <c r="F21" s="19" t="s">
        <v>53</v>
      </c>
      <c r="G21" s="19" t="s">
        <v>54</v>
      </c>
    </row>
    <row r="22" spans="2:7" ht="15">
      <c r="B22" s="6" t="s">
        <v>19</v>
      </c>
      <c r="C22" s="6" t="s">
        <v>20</v>
      </c>
      <c r="D22" s="13">
        <v>0.14285714285714368</v>
      </c>
      <c r="E22" s="6" t="s">
        <v>30</v>
      </c>
      <c r="F22" s="6" t="s">
        <v>55</v>
      </c>
      <c r="G22" s="13">
        <v>0.14285714285714368</v>
      </c>
    </row>
    <row r="23" spans="2:7" ht="15">
      <c r="B23" s="6" t="s">
        <v>21</v>
      </c>
      <c r="C23" s="6" t="s">
        <v>22</v>
      </c>
      <c r="D23" s="13">
        <v>4.440892098500626E-16</v>
      </c>
      <c r="E23" s="6" t="s">
        <v>31</v>
      </c>
      <c r="F23" s="6" t="s">
        <v>56</v>
      </c>
      <c r="G23" s="13">
        <v>0</v>
      </c>
    </row>
    <row r="24" spans="2:7" ht="15">
      <c r="B24" s="6" t="s">
        <v>23</v>
      </c>
      <c r="C24" s="6" t="s">
        <v>24</v>
      </c>
      <c r="D24" s="13">
        <v>4.440892098500626E-16</v>
      </c>
      <c r="E24" s="6" t="s">
        <v>32</v>
      </c>
      <c r="F24" s="6" t="s">
        <v>56</v>
      </c>
      <c r="G24" s="13">
        <v>0</v>
      </c>
    </row>
    <row r="25" spans="2:7" ht="15">
      <c r="B25" s="6" t="s">
        <v>25</v>
      </c>
      <c r="C25" s="6" t="s">
        <v>26</v>
      </c>
      <c r="D25" s="13">
        <v>1.3322676295501878E-15</v>
      </c>
      <c r="E25" s="6" t="s">
        <v>33</v>
      </c>
      <c r="F25" s="6" t="s">
        <v>56</v>
      </c>
      <c r="G25" s="13">
        <v>0</v>
      </c>
    </row>
    <row r="26" spans="2:7" ht="15.75" thickBot="1">
      <c r="B26" s="7" t="s">
        <v>27</v>
      </c>
      <c r="C26" s="7" t="s">
        <v>28</v>
      </c>
      <c r="D26" s="12">
        <v>1</v>
      </c>
      <c r="E26" s="7" t="s">
        <v>34</v>
      </c>
      <c r="F26" s="7" t="s">
        <v>55</v>
      </c>
      <c r="G26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57</v>
      </c>
    </row>
    <row r="2" ht="15">
      <c r="A2" s="5" t="s">
        <v>86</v>
      </c>
    </row>
    <row r="3" ht="15">
      <c r="A3" s="5" t="s">
        <v>112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36</v>
      </c>
      <c r="C9" s="6" t="s">
        <v>75</v>
      </c>
      <c r="D9" s="13">
        <v>0</v>
      </c>
      <c r="E9" s="13">
        <v>0</v>
      </c>
      <c r="F9" s="6">
        <v>0</v>
      </c>
      <c r="G9" s="6">
        <v>0.1428571428571449</v>
      </c>
      <c r="H9" s="6">
        <v>2.000000000000011</v>
      </c>
    </row>
    <row r="10" spans="2:8" ht="15">
      <c r="B10" s="6" t="s">
        <v>37</v>
      </c>
      <c r="C10" s="6" t="s">
        <v>76</v>
      </c>
      <c r="D10" s="13">
        <v>0.5714285714285715</v>
      </c>
      <c r="E10" s="13">
        <v>0</v>
      </c>
      <c r="F10" s="6">
        <v>0</v>
      </c>
      <c r="G10" s="6">
        <v>0</v>
      </c>
      <c r="H10" s="6">
        <v>0.10144927536232028</v>
      </c>
    </row>
    <row r="11" spans="2:8" ht="15">
      <c r="B11" s="6" t="s">
        <v>38</v>
      </c>
      <c r="C11" s="6" t="s">
        <v>77</v>
      </c>
      <c r="D11" s="13">
        <v>0.4285714285714286</v>
      </c>
      <c r="E11" s="13">
        <v>0</v>
      </c>
      <c r="F11" s="6">
        <v>0</v>
      </c>
      <c r="G11" s="6">
        <v>2.8000000000000163</v>
      </c>
      <c r="H11" s="6">
        <v>0</v>
      </c>
    </row>
    <row r="12" spans="2:8" ht="15">
      <c r="B12" s="6" t="s">
        <v>39</v>
      </c>
      <c r="C12" s="6" t="s">
        <v>78</v>
      </c>
      <c r="D12" s="13">
        <v>0</v>
      </c>
      <c r="E12" s="13">
        <v>-0.20000000000000284</v>
      </c>
      <c r="F12" s="6">
        <v>0</v>
      </c>
      <c r="G12" s="6">
        <v>0.20000000000000284</v>
      </c>
      <c r="H12" s="6">
        <v>1E+30</v>
      </c>
    </row>
    <row r="13" spans="2:8" ht="15.75" thickBot="1">
      <c r="B13" s="7" t="s">
        <v>42</v>
      </c>
      <c r="C13" s="7" t="s">
        <v>108</v>
      </c>
      <c r="D13" s="12">
        <v>3.9999999999999996</v>
      </c>
      <c r="E13" s="12">
        <v>0</v>
      </c>
      <c r="F13" s="7">
        <v>1</v>
      </c>
      <c r="G13" s="7">
        <v>1E+30</v>
      </c>
      <c r="H13" s="7">
        <v>1</v>
      </c>
    </row>
    <row r="15" ht="15.75" thickBot="1">
      <c r="A15" t="s">
        <v>50</v>
      </c>
    </row>
    <row r="16" spans="2:8" ht="15">
      <c r="B16" s="20"/>
      <c r="C16" s="20"/>
      <c r="D16" s="20" t="s">
        <v>16</v>
      </c>
      <c r="E16" s="20" t="s">
        <v>66</v>
      </c>
      <c r="F16" s="20" t="s">
        <v>68</v>
      </c>
      <c r="G16" s="20" t="s">
        <v>63</v>
      </c>
      <c r="H16" s="20" t="s">
        <v>63</v>
      </c>
    </row>
    <row r="17" spans="2:8" ht="15.75" thickBot="1">
      <c r="B17" s="21" t="s">
        <v>45</v>
      </c>
      <c r="C17" s="21" t="s">
        <v>46</v>
      </c>
      <c r="D17" s="21" t="s">
        <v>58</v>
      </c>
      <c r="E17" s="21" t="s">
        <v>67</v>
      </c>
      <c r="F17" s="21" t="s">
        <v>69</v>
      </c>
      <c r="G17" s="21" t="s">
        <v>64</v>
      </c>
      <c r="H17" s="21" t="s">
        <v>65</v>
      </c>
    </row>
    <row r="18" spans="2:8" ht="15">
      <c r="B18" s="6" t="s">
        <v>19</v>
      </c>
      <c r="C18" s="6" t="s">
        <v>20</v>
      </c>
      <c r="D18" s="13">
        <v>0.14285714285714368</v>
      </c>
      <c r="E18" s="13">
        <v>0</v>
      </c>
      <c r="F18" s="6">
        <v>0</v>
      </c>
      <c r="G18" s="6">
        <v>0.1428571428571435</v>
      </c>
      <c r="H18" s="6">
        <v>1E+30</v>
      </c>
    </row>
    <row r="19" spans="2:8" ht="15">
      <c r="B19" s="6" t="s">
        <v>21</v>
      </c>
      <c r="C19" s="6" t="s">
        <v>22</v>
      </c>
      <c r="D19" s="13">
        <v>4.440892098500626E-16</v>
      </c>
      <c r="E19" s="13">
        <v>-0.600000000000005</v>
      </c>
      <c r="F19" s="6">
        <v>0</v>
      </c>
      <c r="G19" s="6">
        <v>2.8571428571428488</v>
      </c>
      <c r="H19" s="6">
        <v>0</v>
      </c>
    </row>
    <row r="20" spans="2:8" ht="15">
      <c r="B20" s="6" t="s">
        <v>23</v>
      </c>
      <c r="C20" s="6" t="s">
        <v>24</v>
      </c>
      <c r="D20" s="13">
        <v>4.440892098500626E-16</v>
      </c>
      <c r="E20" s="13">
        <v>-0.40000000000000213</v>
      </c>
      <c r="F20" s="6">
        <v>0</v>
      </c>
      <c r="G20" s="6">
        <v>0</v>
      </c>
      <c r="H20" s="6">
        <v>0.20000000000000082</v>
      </c>
    </row>
    <row r="21" spans="2:8" ht="15">
      <c r="B21" s="6" t="s">
        <v>25</v>
      </c>
      <c r="C21" s="6" t="s">
        <v>26</v>
      </c>
      <c r="D21" s="13">
        <v>1.3322676295501878E-15</v>
      </c>
      <c r="E21" s="13">
        <v>0</v>
      </c>
      <c r="F21" s="6">
        <v>0</v>
      </c>
      <c r="G21" s="6">
        <v>0.20000000000000084</v>
      </c>
      <c r="H21" s="6">
        <v>4.000000000000003</v>
      </c>
    </row>
    <row r="22" spans="2:8" ht="15.75" thickBot="1">
      <c r="B22" s="7" t="s">
        <v>27</v>
      </c>
      <c r="C22" s="7" t="s">
        <v>28</v>
      </c>
      <c r="D22" s="12">
        <v>1</v>
      </c>
      <c r="E22" s="12">
        <v>3.9999999999999996</v>
      </c>
      <c r="F22" s="7">
        <v>1</v>
      </c>
      <c r="G22" s="7">
        <v>1E+30</v>
      </c>
      <c r="H22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2" sqref="D12:H12"/>
    </sheetView>
  </sheetViews>
  <sheetFormatPr defaultColWidth="9.140625" defaultRowHeight="15"/>
  <cols>
    <col min="1" max="1" width="4.57421875" style="0" customWidth="1"/>
    <col min="2" max="2" width="9.28125" style="0" customWidth="1"/>
    <col min="8" max="8" width="7.00390625" style="0" customWidth="1"/>
    <col min="10" max="10" width="3.8515625" style="0" customWidth="1"/>
  </cols>
  <sheetData>
    <row r="1" spans="1:11" ht="15">
      <c r="A1" s="2" t="s">
        <v>79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1"/>
      <c r="B3" s="1"/>
      <c r="C3" s="3"/>
      <c r="D3" s="3" t="s">
        <v>0</v>
      </c>
      <c r="E3" s="3" t="s">
        <v>1</v>
      </c>
      <c r="F3" s="3"/>
      <c r="G3" s="3"/>
      <c r="H3" s="3"/>
      <c r="I3" s="3"/>
      <c r="J3" s="3"/>
      <c r="K3" s="3" t="s">
        <v>2</v>
      </c>
    </row>
    <row r="4" spans="1:11" ht="15">
      <c r="A4" s="1"/>
      <c r="B4" s="1"/>
      <c r="C4" s="3"/>
      <c r="D4" s="3" t="s">
        <v>70</v>
      </c>
      <c r="E4" s="3" t="s">
        <v>71</v>
      </c>
      <c r="F4" s="3" t="s">
        <v>72</v>
      </c>
      <c r="G4" s="3" t="s">
        <v>73</v>
      </c>
      <c r="H4" s="3" t="s">
        <v>104</v>
      </c>
      <c r="I4" s="3" t="s">
        <v>3</v>
      </c>
      <c r="J4" s="3"/>
      <c r="K4" s="3" t="s">
        <v>4</v>
      </c>
    </row>
    <row r="5" spans="1:11" ht="15">
      <c r="A5" s="1"/>
      <c r="B5" s="1"/>
      <c r="C5" s="3" t="s">
        <v>5</v>
      </c>
      <c r="D5" s="17">
        <f>+D17+$D$22</f>
        <v>4</v>
      </c>
      <c r="E5" s="17">
        <f>+E17+$D$22</f>
        <v>2</v>
      </c>
      <c r="F5" s="17">
        <f>+F17+$D$22</f>
        <v>7</v>
      </c>
      <c r="G5" s="17">
        <f>+G17+$D$22</f>
        <v>4</v>
      </c>
      <c r="H5" s="3">
        <v>-1</v>
      </c>
      <c r="I5" s="8">
        <f>SUMPRODUCT($D$12:$H$12,D5:H5)</f>
        <v>0.14285714285714368</v>
      </c>
      <c r="J5" s="4" t="s">
        <v>15</v>
      </c>
      <c r="K5" s="3">
        <v>0</v>
      </c>
    </row>
    <row r="6" spans="1:11" ht="15">
      <c r="A6" s="1"/>
      <c r="B6" s="1"/>
      <c r="C6" s="3" t="s">
        <v>6</v>
      </c>
      <c r="D6" s="17">
        <f>+D18+$D$22</f>
        <v>6</v>
      </c>
      <c r="E6" s="17">
        <f>+E18+$D$22</f>
        <v>4</v>
      </c>
      <c r="F6" s="17">
        <f>+F18+$D$22</f>
        <v>4</v>
      </c>
      <c r="G6" s="17">
        <f>+G18+$D$22</f>
        <v>1</v>
      </c>
      <c r="H6" s="3">
        <v>-1</v>
      </c>
      <c r="I6" s="8">
        <f>SUMPRODUCT($D$12:$H$12,D6:H6)</f>
        <v>4.440892098500626E-16</v>
      </c>
      <c r="J6" s="4" t="s">
        <v>15</v>
      </c>
      <c r="K6" s="3">
        <v>0</v>
      </c>
    </row>
    <row r="7" spans="1:11" ht="15">
      <c r="A7" s="1"/>
      <c r="B7" s="1"/>
      <c r="C7" s="3" t="s">
        <v>7</v>
      </c>
      <c r="D7" s="17">
        <f>+D19+$D$22</f>
        <v>1</v>
      </c>
      <c r="E7" s="17">
        <f>+E19+$D$22</f>
        <v>4</v>
      </c>
      <c r="F7" s="17">
        <f>+F19+$D$22</f>
        <v>4</v>
      </c>
      <c r="G7" s="17">
        <f>+G19+$D$22</f>
        <v>8</v>
      </c>
      <c r="H7" s="3">
        <v>-1</v>
      </c>
      <c r="I7" s="8">
        <f>SUMPRODUCT($D$12:$H$12,D7:H7)</f>
        <v>4.440892098500626E-16</v>
      </c>
      <c r="J7" s="4" t="s">
        <v>15</v>
      </c>
      <c r="K7" s="3">
        <v>0</v>
      </c>
    </row>
    <row r="8" spans="1:11" ht="15">
      <c r="A8" s="1"/>
      <c r="B8" s="1"/>
      <c r="C8" s="3" t="s">
        <v>8</v>
      </c>
      <c r="D8" s="17">
        <f>+D20+$D$22</f>
        <v>4</v>
      </c>
      <c r="E8" s="17">
        <f>+E20+$D$22</f>
        <v>7</v>
      </c>
      <c r="F8" s="17">
        <f>+F20+$D$22</f>
        <v>0</v>
      </c>
      <c r="G8" s="17">
        <f>+G20+$D$22</f>
        <v>8</v>
      </c>
      <c r="H8" s="3">
        <v>-1</v>
      </c>
      <c r="I8" s="8">
        <f>SUMPRODUCT($D$12:$H$12,D8:H8)</f>
        <v>1.3322676295501878E-15</v>
      </c>
      <c r="J8" s="4" t="s">
        <v>15</v>
      </c>
      <c r="K8" s="3">
        <v>0</v>
      </c>
    </row>
    <row r="9" spans="1:11" ht="15">
      <c r="A9" s="1"/>
      <c r="B9" s="1"/>
      <c r="C9" s="3" t="s">
        <v>9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8">
        <f>SUMPRODUCT($D$12:$H$12,D9:H9)</f>
        <v>1</v>
      </c>
      <c r="J9" s="3" t="s">
        <v>10</v>
      </c>
      <c r="K9" s="3">
        <v>1</v>
      </c>
    </row>
    <row r="10" spans="1:11" ht="1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"/>
      <c r="B11" s="1"/>
      <c r="C11" s="3" t="s">
        <v>11</v>
      </c>
      <c r="D11" s="3"/>
      <c r="E11" s="3"/>
      <c r="F11" s="3"/>
      <c r="G11" s="3"/>
      <c r="H11" s="3">
        <v>1</v>
      </c>
      <c r="I11" s="11">
        <f>SUMPRODUCT($D$12:$H$12,D11:H11)</f>
        <v>3.9999999999999996</v>
      </c>
      <c r="J11" s="3"/>
      <c r="K11" s="3"/>
    </row>
    <row r="12" spans="1:11" ht="15">
      <c r="A12" s="1"/>
      <c r="B12" s="1"/>
      <c r="C12" s="3" t="s">
        <v>12</v>
      </c>
      <c r="D12" s="9">
        <v>0</v>
      </c>
      <c r="E12" s="9">
        <v>0.5714285714285715</v>
      </c>
      <c r="F12" s="9">
        <v>0.4285714285714286</v>
      </c>
      <c r="G12" s="9">
        <v>0</v>
      </c>
      <c r="H12" s="10">
        <v>3.9999999999999996</v>
      </c>
      <c r="I12" s="3"/>
      <c r="J12" s="3"/>
      <c r="K12" s="3"/>
    </row>
    <row r="13" spans="1:11" ht="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</row>
    <row r="14" spans="1:2" ht="15">
      <c r="A14" s="1"/>
      <c r="B14" t="s">
        <v>105</v>
      </c>
    </row>
    <row r="15" spans="1:3" ht="15">
      <c r="A15" s="1"/>
      <c r="C15" t="s">
        <v>106</v>
      </c>
    </row>
    <row r="17" spans="4:7" ht="15">
      <c r="D17" s="3">
        <v>0</v>
      </c>
      <c r="E17" s="3">
        <v>-2</v>
      </c>
      <c r="F17" s="3">
        <v>3</v>
      </c>
      <c r="G17" s="3">
        <v>0</v>
      </c>
    </row>
    <row r="18" spans="2:7" ht="15">
      <c r="B18" t="s">
        <v>107</v>
      </c>
      <c r="D18" s="3">
        <v>2</v>
      </c>
      <c r="E18" s="3">
        <v>0</v>
      </c>
      <c r="F18" s="3">
        <v>0</v>
      </c>
      <c r="G18" s="3">
        <v>-3</v>
      </c>
    </row>
    <row r="19" spans="4:7" ht="15">
      <c r="D19" s="3">
        <v>-3</v>
      </c>
      <c r="E19" s="3">
        <v>0</v>
      </c>
      <c r="F19" s="3">
        <v>0</v>
      </c>
      <c r="G19" s="3">
        <v>4</v>
      </c>
    </row>
    <row r="20" spans="4:7" ht="15">
      <c r="D20" s="3">
        <v>0</v>
      </c>
      <c r="E20" s="3">
        <v>3</v>
      </c>
      <c r="F20" s="3">
        <v>-4</v>
      </c>
      <c r="G20" s="3">
        <v>4</v>
      </c>
    </row>
    <row r="22" spans="2:4" ht="15">
      <c r="B22" t="str">
        <f>"- Minimo da matriz"</f>
        <v>- Minimo da matriz</v>
      </c>
      <c r="D22" s="18">
        <f>-MIN(D17:G20)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42187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2.00390625" style="0" bestFit="1" customWidth="1"/>
  </cols>
  <sheetData>
    <row r="1" ht="15">
      <c r="A1" s="5" t="s">
        <v>43</v>
      </c>
    </row>
    <row r="2" ht="15">
      <c r="A2" s="5" t="s">
        <v>109</v>
      </c>
    </row>
    <row r="3" ht="15">
      <c r="A3" s="5" t="s">
        <v>113</v>
      </c>
    </row>
    <row r="6" ht="15.75" thickBot="1">
      <c r="A6" t="s">
        <v>87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88</v>
      </c>
      <c r="C8" s="7" t="s">
        <v>29</v>
      </c>
      <c r="D8" s="12">
        <v>0</v>
      </c>
      <c r="E8" s="12">
        <v>1.734723475976807E-18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35</v>
      </c>
      <c r="C13" s="6" t="s">
        <v>89</v>
      </c>
      <c r="D13" s="13">
        <v>0</v>
      </c>
      <c r="E13" s="13">
        <v>4.163336342344337E-17</v>
      </c>
    </row>
    <row r="14" spans="2:5" ht="15">
      <c r="B14" s="6" t="s">
        <v>36</v>
      </c>
      <c r="C14" s="6" t="s">
        <v>90</v>
      </c>
      <c r="D14" s="13">
        <v>0</v>
      </c>
      <c r="E14" s="13">
        <v>0.5714285714285715</v>
      </c>
    </row>
    <row r="15" spans="2:5" ht="15">
      <c r="B15" s="6" t="s">
        <v>37</v>
      </c>
      <c r="C15" s="6" t="s">
        <v>91</v>
      </c>
      <c r="D15" s="13">
        <v>0</v>
      </c>
      <c r="E15" s="13">
        <v>0.4285714285714286</v>
      </c>
    </row>
    <row r="16" spans="2:5" ht="15">
      <c r="B16" s="6" t="s">
        <v>38</v>
      </c>
      <c r="C16" s="6" t="s">
        <v>92</v>
      </c>
      <c r="D16" s="13">
        <v>0</v>
      </c>
      <c r="E16" s="13">
        <v>0</v>
      </c>
    </row>
    <row r="17" spans="2:5" ht="15.75" thickBot="1">
      <c r="B17" s="7" t="s">
        <v>39</v>
      </c>
      <c r="C17" s="7" t="s">
        <v>93</v>
      </c>
      <c r="D17" s="12">
        <v>0</v>
      </c>
      <c r="E17" s="12">
        <v>1.734723475976807E-18</v>
      </c>
    </row>
    <row r="20" ht="15.75" thickBot="1">
      <c r="A20" t="s">
        <v>50</v>
      </c>
    </row>
    <row r="21" spans="2:7" ht="15.75" thickBot="1">
      <c r="B21" s="19" t="s">
        <v>45</v>
      </c>
      <c r="C21" s="19" t="s">
        <v>46</v>
      </c>
      <c r="D21" s="19" t="s">
        <v>51</v>
      </c>
      <c r="E21" s="19" t="s">
        <v>52</v>
      </c>
      <c r="F21" s="19" t="s">
        <v>53</v>
      </c>
      <c r="G21" s="19" t="s">
        <v>54</v>
      </c>
    </row>
    <row r="22" spans="2:7" ht="15">
      <c r="B22" s="6" t="s">
        <v>94</v>
      </c>
      <c r="C22" s="6" t="s">
        <v>28</v>
      </c>
      <c r="D22" s="13">
        <v>1</v>
      </c>
      <c r="E22" s="6" t="s">
        <v>95</v>
      </c>
      <c r="F22" s="6" t="s">
        <v>55</v>
      </c>
      <c r="G22" s="6">
        <v>0</v>
      </c>
    </row>
    <row r="23" spans="2:7" ht="15">
      <c r="B23" s="6" t="s">
        <v>96</v>
      </c>
      <c r="C23" s="6" t="s">
        <v>20</v>
      </c>
      <c r="D23" s="13">
        <v>-0.1428571428571428</v>
      </c>
      <c r="E23" s="6" t="s">
        <v>97</v>
      </c>
      <c r="F23" s="6" t="s">
        <v>55</v>
      </c>
      <c r="G23" s="6">
        <v>0.1428571428571428</v>
      </c>
    </row>
    <row r="24" spans="2:7" ht="15">
      <c r="B24" s="6" t="s">
        <v>98</v>
      </c>
      <c r="C24" s="6" t="s">
        <v>22</v>
      </c>
      <c r="D24" s="13">
        <v>-8.500145032286355E-17</v>
      </c>
      <c r="E24" s="6" t="s">
        <v>99</v>
      </c>
      <c r="F24" s="6" t="s">
        <v>56</v>
      </c>
      <c r="G24" s="6">
        <v>0</v>
      </c>
    </row>
    <row r="25" spans="2:7" ht="15">
      <c r="B25" s="6" t="s">
        <v>100</v>
      </c>
      <c r="C25" s="6" t="s">
        <v>24</v>
      </c>
      <c r="D25" s="13">
        <v>1.231653667943533E-16</v>
      </c>
      <c r="E25" s="6" t="s">
        <v>101</v>
      </c>
      <c r="F25" s="6" t="s">
        <v>56</v>
      </c>
      <c r="G25" s="6">
        <v>0</v>
      </c>
    </row>
    <row r="26" spans="2:7" ht="15.75" thickBot="1">
      <c r="B26" s="7" t="s">
        <v>102</v>
      </c>
      <c r="C26" s="7" t="s">
        <v>26</v>
      </c>
      <c r="D26" s="12">
        <v>-1.734723475976807E-18</v>
      </c>
      <c r="E26" s="7" t="s">
        <v>103</v>
      </c>
      <c r="F26" s="7" t="s">
        <v>56</v>
      </c>
      <c r="G26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7" width="11.28125" style="0" bestFit="1" customWidth="1"/>
    <col min="8" max="8" width="12.00390625" style="0" bestFit="1" customWidth="1"/>
  </cols>
  <sheetData>
    <row r="1" ht="15">
      <c r="A1" s="5" t="s">
        <v>57</v>
      </c>
    </row>
    <row r="2" ht="15">
      <c r="A2" s="5" t="s">
        <v>109</v>
      </c>
    </row>
    <row r="3" ht="15">
      <c r="A3" s="5" t="s">
        <v>113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35</v>
      </c>
      <c r="C9" s="6" t="s">
        <v>89</v>
      </c>
      <c r="D9" s="13">
        <v>4.163336342344337E-17</v>
      </c>
      <c r="E9" s="13">
        <v>0</v>
      </c>
      <c r="F9" s="6">
        <v>0</v>
      </c>
      <c r="G9" s="6">
        <v>2.0000000000000018</v>
      </c>
      <c r="H9" s="6">
        <v>0.14285714285714296</v>
      </c>
    </row>
    <row r="10" spans="2:8" ht="15">
      <c r="B10" s="6" t="s">
        <v>36</v>
      </c>
      <c r="C10" s="6" t="s">
        <v>90</v>
      </c>
      <c r="D10" s="13">
        <v>0.5714285714285715</v>
      </c>
      <c r="E10" s="13">
        <v>0</v>
      </c>
      <c r="F10" s="6">
        <v>0</v>
      </c>
      <c r="G10" s="6">
        <v>0.24137931034482688</v>
      </c>
      <c r="H10" s="6">
        <v>0</v>
      </c>
    </row>
    <row r="11" spans="2:8" ht="15">
      <c r="B11" s="6" t="s">
        <v>37</v>
      </c>
      <c r="C11" s="6" t="s">
        <v>91</v>
      </c>
      <c r="D11" s="13">
        <v>0.4285714285714286</v>
      </c>
      <c r="E11" s="13">
        <v>0</v>
      </c>
      <c r="F11" s="6">
        <v>0</v>
      </c>
      <c r="G11" s="6">
        <v>0</v>
      </c>
      <c r="H11" s="6">
        <v>2.8000000000000376</v>
      </c>
    </row>
    <row r="12" spans="2:8" ht="15">
      <c r="B12" s="6" t="s">
        <v>38</v>
      </c>
      <c r="C12" s="6" t="s">
        <v>92</v>
      </c>
      <c r="D12" s="13">
        <v>0</v>
      </c>
      <c r="E12" s="13">
        <v>0.2000000000000001</v>
      </c>
      <c r="F12" s="6">
        <v>0</v>
      </c>
      <c r="G12" s="6">
        <v>1E+30</v>
      </c>
      <c r="H12" s="6">
        <v>0.2000000000000001</v>
      </c>
    </row>
    <row r="13" spans="2:8" ht="15.75" thickBot="1">
      <c r="B13" s="7" t="s">
        <v>39</v>
      </c>
      <c r="C13" s="7" t="s">
        <v>93</v>
      </c>
      <c r="D13" s="12">
        <v>1.734723475976807E-18</v>
      </c>
      <c r="E13" s="12">
        <v>0</v>
      </c>
      <c r="F13" s="7">
        <v>1</v>
      </c>
      <c r="G13" s="7">
        <v>1E+30</v>
      </c>
      <c r="H13" s="7">
        <v>1</v>
      </c>
    </row>
    <row r="15" ht="15.75" thickBot="1">
      <c r="A15" t="s">
        <v>50</v>
      </c>
    </row>
    <row r="16" spans="2:8" ht="15">
      <c r="B16" s="20"/>
      <c r="C16" s="20"/>
      <c r="D16" s="20" t="s">
        <v>16</v>
      </c>
      <c r="E16" s="20" t="s">
        <v>66</v>
      </c>
      <c r="F16" s="20" t="s">
        <v>68</v>
      </c>
      <c r="G16" s="20" t="s">
        <v>63</v>
      </c>
      <c r="H16" s="20" t="s">
        <v>63</v>
      </c>
    </row>
    <row r="17" spans="2:8" ht="15.75" thickBot="1">
      <c r="B17" s="21" t="s">
        <v>45</v>
      </c>
      <c r="C17" s="21" t="s">
        <v>46</v>
      </c>
      <c r="D17" s="21" t="s">
        <v>58</v>
      </c>
      <c r="E17" s="21" t="s">
        <v>67</v>
      </c>
      <c r="F17" s="21" t="s">
        <v>69</v>
      </c>
      <c r="G17" s="21" t="s">
        <v>64</v>
      </c>
      <c r="H17" s="21" t="s">
        <v>65</v>
      </c>
    </row>
    <row r="18" spans="2:8" ht="15">
      <c r="B18" s="6" t="s">
        <v>94</v>
      </c>
      <c r="C18" s="6" t="s">
        <v>28</v>
      </c>
      <c r="D18" s="13">
        <v>1</v>
      </c>
      <c r="E18" s="13">
        <v>0</v>
      </c>
      <c r="F18" s="6">
        <v>1</v>
      </c>
      <c r="G18" s="6">
        <v>1E+30</v>
      </c>
      <c r="H18" s="6">
        <v>1</v>
      </c>
    </row>
    <row r="19" spans="2:8" ht="15">
      <c r="B19" s="6" t="s">
        <v>96</v>
      </c>
      <c r="C19" s="6" t="s">
        <v>20</v>
      </c>
      <c r="D19" s="13">
        <v>-0.1428571428571428</v>
      </c>
      <c r="E19" s="13">
        <v>0</v>
      </c>
      <c r="F19" s="6">
        <v>0</v>
      </c>
      <c r="G19" s="6">
        <v>1E+30</v>
      </c>
      <c r="H19" s="6">
        <v>0.14285714285714285</v>
      </c>
    </row>
    <row r="20" spans="2:8" ht="15">
      <c r="B20" s="6" t="s">
        <v>98</v>
      </c>
      <c r="C20" s="6" t="s">
        <v>22</v>
      </c>
      <c r="D20" s="13">
        <v>-8.500145032286355E-17</v>
      </c>
      <c r="E20" s="13">
        <v>-0.6000000000000001</v>
      </c>
      <c r="F20" s="6">
        <v>0</v>
      </c>
      <c r="G20" s="6">
        <v>0</v>
      </c>
      <c r="H20" s="6">
        <v>2.857142857142732</v>
      </c>
    </row>
    <row r="21" spans="2:8" ht="15">
      <c r="B21" s="6" t="s">
        <v>100</v>
      </c>
      <c r="C21" s="6" t="s">
        <v>24</v>
      </c>
      <c r="D21" s="13">
        <v>1.231653667943533E-16</v>
      </c>
      <c r="E21" s="13">
        <v>-0.4000000000000001</v>
      </c>
      <c r="F21" s="6">
        <v>0</v>
      </c>
      <c r="G21" s="6">
        <v>0</v>
      </c>
      <c r="H21" s="6">
        <v>0</v>
      </c>
    </row>
    <row r="22" spans="2:8" ht="15.75" thickBot="1">
      <c r="B22" s="7" t="s">
        <v>102</v>
      </c>
      <c r="C22" s="7" t="s">
        <v>26</v>
      </c>
      <c r="D22" s="12">
        <v>-1.734723475976807E-18</v>
      </c>
      <c r="E22" s="12">
        <v>0</v>
      </c>
      <c r="F22" s="7">
        <v>0</v>
      </c>
      <c r="G22" s="7">
        <v>4.00000000000003</v>
      </c>
      <c r="H22" s="7">
        <v>0.19999999999999996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28125" style="0" customWidth="1"/>
    <col min="3" max="3" width="9.57421875" style="0" customWidth="1"/>
    <col min="4" max="4" width="10.00390625" style="0" customWidth="1"/>
    <col min="5" max="5" width="12.00390625" style="0" customWidth="1"/>
    <col min="6" max="6" width="13.57421875" style="0" customWidth="1"/>
    <col min="8" max="8" width="7.8515625" style="0" customWidth="1"/>
    <col min="9" max="9" width="4.28125" style="0" customWidth="1"/>
  </cols>
  <sheetData>
    <row r="1" spans="1:10" ht="15">
      <c r="A1" s="2" t="s">
        <v>83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80</v>
      </c>
      <c r="D4" s="3" t="s">
        <v>81</v>
      </c>
      <c r="E4" s="3" t="s">
        <v>82</v>
      </c>
      <c r="F4" s="3" t="s">
        <v>84</v>
      </c>
      <c r="G4" s="3" t="s">
        <v>85</v>
      </c>
      <c r="H4" s="3" t="s">
        <v>3</v>
      </c>
      <c r="I4" s="3"/>
      <c r="J4" s="3" t="s">
        <v>4</v>
      </c>
    </row>
    <row r="5" spans="1:10" ht="15">
      <c r="A5" s="1"/>
      <c r="B5" s="3" t="s">
        <v>5</v>
      </c>
      <c r="C5" s="3">
        <v>0</v>
      </c>
      <c r="D5" s="3">
        <v>2</v>
      </c>
      <c r="E5" s="3">
        <v>-3</v>
      </c>
      <c r="F5" s="3">
        <v>0</v>
      </c>
      <c r="G5" s="3">
        <v>-1</v>
      </c>
      <c r="H5" s="8">
        <f>SUMPRODUCT($C$12:$G$12,C5:G5)</f>
        <v>-0.1428571428571428</v>
      </c>
      <c r="I5" s="4" t="s">
        <v>40</v>
      </c>
      <c r="J5" s="3">
        <v>0</v>
      </c>
    </row>
    <row r="6" spans="1:10" ht="15">
      <c r="A6" s="1"/>
      <c r="B6" s="3" t="s">
        <v>6</v>
      </c>
      <c r="C6" s="3">
        <v>-2</v>
      </c>
      <c r="D6" s="3">
        <v>0</v>
      </c>
      <c r="E6" s="3">
        <v>0</v>
      </c>
      <c r="F6" s="3">
        <v>3</v>
      </c>
      <c r="G6" s="3">
        <v>-1</v>
      </c>
      <c r="H6" s="8">
        <f>SUMPRODUCT($C$12:$G$12,C6:G6)</f>
        <v>-8.500145032286355E-17</v>
      </c>
      <c r="I6" s="4" t="s">
        <v>40</v>
      </c>
      <c r="J6" s="3">
        <v>0</v>
      </c>
    </row>
    <row r="7" spans="1:10" ht="15">
      <c r="A7" s="1"/>
      <c r="B7" s="3" t="s">
        <v>7</v>
      </c>
      <c r="C7" s="3">
        <v>3</v>
      </c>
      <c r="D7" s="3">
        <v>0</v>
      </c>
      <c r="E7" s="3">
        <v>0</v>
      </c>
      <c r="F7" s="3">
        <v>-4</v>
      </c>
      <c r="G7" s="3">
        <v>-1</v>
      </c>
      <c r="H7" s="8">
        <f>SUMPRODUCT($C$12:$G$12,C7:G7)</f>
        <v>1.231653667943533E-16</v>
      </c>
      <c r="I7" s="4" t="s">
        <v>40</v>
      </c>
      <c r="J7" s="3">
        <v>0</v>
      </c>
    </row>
    <row r="8" spans="1:10" ht="15">
      <c r="A8" s="1"/>
      <c r="B8" s="3" t="s">
        <v>8</v>
      </c>
      <c r="C8" s="3">
        <v>0</v>
      </c>
      <c r="D8" s="3">
        <v>-3</v>
      </c>
      <c r="E8" s="3">
        <v>4</v>
      </c>
      <c r="F8" s="3">
        <v>4</v>
      </c>
      <c r="G8" s="3">
        <v>-1</v>
      </c>
      <c r="H8" s="8">
        <f>SUMPRODUCT($C$12:$G$12,C8:G8)</f>
        <v>-1.734723475976807E-18</v>
      </c>
      <c r="I8" s="4" t="s">
        <v>40</v>
      </c>
      <c r="J8" s="3">
        <v>0</v>
      </c>
    </row>
    <row r="9" spans="1:10" ht="15">
      <c r="A9" s="1"/>
      <c r="B9" s="3" t="s">
        <v>9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8">
        <f>SUMPRODUCT($C$12:$G$12,C9:G9)</f>
        <v>1</v>
      </c>
      <c r="I9" s="3" t="s">
        <v>10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11</v>
      </c>
      <c r="C11" s="3"/>
      <c r="D11" s="3"/>
      <c r="E11" s="3"/>
      <c r="F11" s="3"/>
      <c r="G11" s="3">
        <v>1</v>
      </c>
      <c r="H11" s="11">
        <f>SUMPRODUCT($C$12:$G$12,C11:G11)</f>
        <v>1.734723475976807E-18</v>
      </c>
      <c r="I11" s="3"/>
      <c r="J11" s="3"/>
    </row>
    <row r="12" spans="1:10" ht="15">
      <c r="A12" s="1"/>
      <c r="B12" s="3" t="s">
        <v>12</v>
      </c>
      <c r="C12" s="9">
        <v>4.163336342344337E-17</v>
      </c>
      <c r="D12" s="16">
        <v>0.5714285714285715</v>
      </c>
      <c r="E12" s="9">
        <v>0.4285714285714286</v>
      </c>
      <c r="F12" s="9">
        <v>0</v>
      </c>
      <c r="G12" s="10">
        <v>1.734723475976807E-18</v>
      </c>
      <c r="H12" s="3"/>
      <c r="I12" s="3"/>
      <c r="J12" s="3"/>
    </row>
    <row r="13" spans="4:11" ht="15">
      <c r="D13" s="14"/>
      <c r="K13" s="15"/>
    </row>
    <row r="14" spans="2:6" ht="15">
      <c r="B14" s="5"/>
      <c r="F14" s="22"/>
    </row>
    <row r="15" spans="2:6" ht="15">
      <c r="B15" s="5"/>
      <c r="F15" s="2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2010-03-07T17:12:57Z</dcterms:created>
  <dcterms:modified xsi:type="dcterms:W3CDTF">2014-03-02T15:23:49Z</dcterms:modified>
  <cp:category/>
  <cp:version/>
  <cp:contentType/>
  <cp:contentStatus/>
</cp:coreProperties>
</file>